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80" yWindow="500" windowWidth="13720" windowHeight="17500" activeTab="0"/>
  </bookViews>
  <sheets>
    <sheet name="BTP_10_AÑOS" sheetId="1" r:id="rId1"/>
  </sheets>
  <definedNames>
    <definedName name="_xlfn.IFERROR" hidden="1">#NAME?</definedName>
    <definedName name="_xlnm.Print_Area" localSheetId="0">'BTP_10_AÑOS'!$A$2:$G$11</definedName>
  </definedNames>
  <calcPr fullCalcOnLoad="1"/>
</workbook>
</file>

<file path=xl/sharedStrings.xml><?xml version="1.0" encoding="utf-8"?>
<sst xmlns="http://schemas.openxmlformats.org/spreadsheetml/2006/main" count="36" uniqueCount="19">
  <si>
    <t>Fecha de Licitación</t>
  </si>
  <si>
    <t>Cupo</t>
  </si>
  <si>
    <t>Monto Demandado</t>
  </si>
  <si>
    <t>Adjudicado</t>
  </si>
  <si>
    <t>Total</t>
  </si>
  <si>
    <t>Licitación de Bonos de la Tesorería General de la República en Pesos - 10 años (BTP-10)</t>
  </si>
  <si>
    <t>(Millones de Pesos)</t>
  </si>
  <si>
    <t xml:space="preserve">Bcos </t>
  </si>
  <si>
    <t>Desierta</t>
  </si>
  <si>
    <t>Tasa de interés (base 365)</t>
  </si>
  <si>
    <t>AFP, Corredores de Bolsa y Cías Seg.</t>
  </si>
  <si>
    <t>n.a.</t>
  </si>
  <si>
    <t>(*) Book-building</t>
  </si>
  <si>
    <t xml:space="preserve">Demanda </t>
  </si>
  <si>
    <t>(*)</t>
  </si>
  <si>
    <t>(**)</t>
  </si>
  <si>
    <t>(**) Book-building con recompra</t>
  </si>
  <si>
    <t>(***)</t>
  </si>
  <si>
    <t>(***) Licitación SOMA (BCCh) con recompra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</si>
</sst>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Bs&quot;\ #,##0_);\(&quot;Bs&quot;\ #,##0\)"/>
    <numFmt numFmtId="195" formatCode="&quot;Bs&quot;\ #,##0_);[Red]\(&quot;Bs&quot;\ #,##0\)"/>
    <numFmt numFmtId="196" formatCode="&quot;Bs&quot;\ #,##0.00_);\(&quot;Bs&quot;\ #,##0.00\)"/>
    <numFmt numFmtId="197" formatCode="&quot;Bs&quot;\ #,##0.00_);[Red]\(&quot;Bs&quot;\ #,##0.00\)"/>
    <numFmt numFmtId="198" formatCode="_(&quot;Bs&quot;\ * #,##0_);_(&quot;Bs&quot;\ * \(#,##0\);_(&quot;Bs&quot;\ * &quot;-&quot;_);_(@_)"/>
    <numFmt numFmtId="199" formatCode="_(&quot;Bs&quot;\ * #,##0.00_);_(&quot;Bs&quot;\ * \(#,##0.00\);_(&quot;Bs&quot;\ * &quot;-&quot;??_);_(@_)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#,##0.0"/>
    <numFmt numFmtId="205" formatCode="mmm/yyyy"/>
    <numFmt numFmtId="206" formatCode="_-* #,##0.0_-;\-* #,##0.0_-;_-* &quot;-&quot;??_-;_-@_-"/>
    <numFmt numFmtId="207" formatCode="_-* #,##0_-;\-* #,##0_-;_-* &quot;-&quot;??_-;_-@_-"/>
    <numFmt numFmtId="208" formatCode="[$-340A]dddd\,\ dd&quot; de &quot;mmmm&quot; de &quot;yyyy"/>
    <numFmt numFmtId="209" formatCode="[$-409]dd/mmm/yy;@"/>
    <numFmt numFmtId="210" formatCode="0.0%"/>
    <numFmt numFmtId="211" formatCode="0.000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0.0"/>
    <numFmt numFmtId="218" formatCode="#,##0_ ;\-#,##0\ "/>
    <numFmt numFmtId="219" formatCode="d\-mmm\-yy"/>
    <numFmt numFmtId="220" formatCode="m/d/yy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3" fontId="6" fillId="0" borderId="1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5" fontId="4" fillId="0" borderId="12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/>
    </xf>
    <xf numFmtId="15" fontId="4" fillId="0" borderId="14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3" fontId="4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 horizontal="right"/>
    </xf>
    <xf numFmtId="210" fontId="4" fillId="34" borderId="0" xfId="55" applyNumberFormat="1" applyFont="1" applyFill="1" applyAlignment="1">
      <alignment/>
    </xf>
    <xf numFmtId="15" fontId="4" fillId="0" borderId="16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 horizontal="left" vertical="center"/>
    </xf>
    <xf numFmtId="204" fontId="4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5" fontId="4" fillId="34" borderId="12" xfId="0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15" fontId="4" fillId="34" borderId="0" xfId="0" applyNumberFormat="1" applyFont="1" applyFill="1" applyBorder="1" applyAlignment="1">
      <alignment horizontal="center"/>
    </xf>
    <xf numFmtId="15" fontId="4" fillId="34" borderId="12" xfId="0" applyNumberFormat="1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horizontal="right" vertical="center"/>
    </xf>
    <xf numFmtId="3" fontId="4" fillId="34" borderId="0" xfId="0" applyNumberFormat="1" applyFont="1" applyFill="1" applyBorder="1" applyAlignment="1">
      <alignment vertical="center"/>
    </xf>
    <xf numFmtId="3" fontId="4" fillId="34" borderId="18" xfId="0" applyNumberFormat="1" applyFont="1" applyFill="1" applyBorder="1" applyAlignment="1">
      <alignment vertical="center"/>
    </xf>
    <xf numFmtId="3" fontId="4" fillId="34" borderId="0" xfId="0" applyNumberFormat="1" applyFont="1" applyFill="1" applyBorder="1" applyAlignment="1">
      <alignment horizontal="right" vertical="center"/>
    </xf>
    <xf numFmtId="4" fontId="4" fillId="34" borderId="18" xfId="0" applyNumberFormat="1" applyFont="1" applyFill="1" applyBorder="1" applyAlignment="1">
      <alignment horizontal="right" vertical="center"/>
    </xf>
    <xf numFmtId="4" fontId="4" fillId="34" borderId="18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D106" sqref="D106"/>
    </sheetView>
  </sheetViews>
  <sheetFormatPr defaultColWidth="11.57421875" defaultRowHeight="11.25" customHeight="1"/>
  <cols>
    <col min="1" max="1" width="13.28125" style="11" customWidth="1"/>
    <col min="2" max="2" width="11.421875" style="11" customWidth="1"/>
    <col min="3" max="3" width="12.8515625" style="11" bestFit="1" customWidth="1"/>
    <col min="4" max="5" width="15.28125" style="11" bestFit="1" customWidth="1"/>
    <col min="6" max="6" width="17.28125" style="11" customWidth="1"/>
    <col min="7" max="7" width="9.421875" style="11" bestFit="1" customWidth="1"/>
    <col min="8" max="8" width="9.28125" style="11" customWidth="1"/>
    <col min="9" max="16384" width="11.421875" style="11" customWidth="1"/>
  </cols>
  <sheetData>
    <row r="1" s="2" customFormat="1" ht="12">
      <c r="A1" s="1"/>
    </row>
    <row r="2" spans="1:7" s="2" customFormat="1" ht="15.75">
      <c r="A2" s="15" t="s">
        <v>5</v>
      </c>
      <c r="B2" s="15"/>
      <c r="C2" s="15"/>
      <c r="D2" s="15"/>
      <c r="E2" s="15"/>
      <c r="F2" s="15"/>
      <c r="G2" s="15"/>
    </row>
    <row r="3" spans="1:7" s="2" customFormat="1" ht="12">
      <c r="A3" s="3" t="s">
        <v>6</v>
      </c>
      <c r="B3" s="3"/>
      <c r="C3" s="30"/>
      <c r="D3" s="3"/>
      <c r="E3" s="3"/>
      <c r="F3" s="3"/>
      <c r="G3" s="3"/>
    </row>
    <row r="4" s="2" customFormat="1" ht="12">
      <c r="A4" s="14"/>
    </row>
    <row r="5" spans="1:8" s="2" customFormat="1" ht="12">
      <c r="A5" s="45" t="s">
        <v>0</v>
      </c>
      <c r="B5" s="44" t="s">
        <v>1</v>
      </c>
      <c r="C5" s="44" t="s">
        <v>2</v>
      </c>
      <c r="D5" s="52" t="s">
        <v>3</v>
      </c>
      <c r="E5" s="53"/>
      <c r="F5" s="54"/>
      <c r="G5" s="47" t="s">
        <v>9</v>
      </c>
      <c r="H5" s="44" t="s">
        <v>13</v>
      </c>
    </row>
    <row r="6" spans="1:8" s="2" customFormat="1" ht="12.75" customHeight="1">
      <c r="A6" s="45"/>
      <c r="B6" s="45"/>
      <c r="C6" s="45"/>
      <c r="D6" s="50" t="s">
        <v>4</v>
      </c>
      <c r="E6" s="50" t="s">
        <v>7</v>
      </c>
      <c r="F6" s="50" t="s">
        <v>10</v>
      </c>
      <c r="G6" s="48"/>
      <c r="H6" s="45"/>
    </row>
    <row r="7" spans="1:8" s="2" customFormat="1" ht="12">
      <c r="A7" s="46"/>
      <c r="B7" s="46"/>
      <c r="C7" s="46"/>
      <c r="D7" s="51"/>
      <c r="E7" s="51"/>
      <c r="F7" s="51"/>
      <c r="G7" s="49"/>
      <c r="H7" s="46"/>
    </row>
    <row r="8" spans="1:7" s="9" customFormat="1" ht="12">
      <c r="A8" s="4"/>
      <c r="B8" s="5"/>
      <c r="C8" s="5"/>
      <c r="D8" s="6"/>
      <c r="E8" s="7"/>
      <c r="F8" s="8"/>
      <c r="G8" s="8"/>
    </row>
    <row r="9" spans="1:8" ht="11.25" customHeight="1">
      <c r="A9" s="12">
        <v>39169</v>
      </c>
      <c r="B9" s="10">
        <v>17000</v>
      </c>
      <c r="C9" s="10">
        <v>52100</v>
      </c>
      <c r="D9" s="10">
        <v>17000</v>
      </c>
      <c r="E9" s="10">
        <v>11100</v>
      </c>
      <c r="F9" s="10">
        <v>5900</v>
      </c>
      <c r="G9" s="16">
        <v>5.58</v>
      </c>
      <c r="H9" s="11">
        <f>C9/B9</f>
        <v>3.0647058823529414</v>
      </c>
    </row>
    <row r="10" spans="1:8" ht="11.25" customHeight="1">
      <c r="A10" s="12">
        <v>39190</v>
      </c>
      <c r="B10" s="10">
        <v>17000</v>
      </c>
      <c r="C10" s="10">
        <v>38500</v>
      </c>
      <c r="D10" s="10">
        <v>17000</v>
      </c>
      <c r="E10" s="10">
        <v>17000</v>
      </c>
      <c r="F10" s="10">
        <v>0</v>
      </c>
      <c r="G10" s="16">
        <v>5.66</v>
      </c>
      <c r="H10" s="11">
        <f aca="true" t="shared" si="0" ref="H10:H73">C10/B10</f>
        <v>2.264705882352941</v>
      </c>
    </row>
    <row r="11" spans="1:8" ht="11.25" customHeight="1">
      <c r="A11" s="12">
        <v>39225</v>
      </c>
      <c r="B11" s="10">
        <v>17000</v>
      </c>
      <c r="C11" s="10">
        <v>44700</v>
      </c>
      <c r="D11" s="10">
        <v>17000</v>
      </c>
      <c r="E11" s="10">
        <v>15300</v>
      </c>
      <c r="F11" s="10">
        <v>1700</v>
      </c>
      <c r="G11" s="16">
        <v>6.34</v>
      </c>
      <c r="H11" s="11">
        <f t="shared" si="0"/>
        <v>2.6294117647058823</v>
      </c>
    </row>
    <row r="12" spans="1:8" ht="11.25" customHeight="1">
      <c r="A12" s="12">
        <v>39253</v>
      </c>
      <c r="B12" s="10">
        <v>17000</v>
      </c>
      <c r="C12" s="10">
        <v>58100</v>
      </c>
      <c r="D12" s="10">
        <v>17000</v>
      </c>
      <c r="E12" s="10">
        <v>5600</v>
      </c>
      <c r="F12" s="10">
        <v>11400</v>
      </c>
      <c r="G12" s="16">
        <v>6.48</v>
      </c>
      <c r="H12" s="11">
        <f t="shared" si="0"/>
        <v>3.4176470588235293</v>
      </c>
    </row>
    <row r="13" spans="1:8" ht="11.25" customHeight="1">
      <c r="A13" s="12">
        <v>39288</v>
      </c>
      <c r="B13" s="10">
        <v>17000</v>
      </c>
      <c r="C13" s="10">
        <v>60100</v>
      </c>
      <c r="D13" s="10">
        <v>17000</v>
      </c>
      <c r="E13" s="10">
        <v>11900</v>
      </c>
      <c r="F13" s="10">
        <v>5100</v>
      </c>
      <c r="G13" s="16">
        <v>6.48</v>
      </c>
      <c r="H13" s="11">
        <f t="shared" si="0"/>
        <v>3.5352941176470587</v>
      </c>
    </row>
    <row r="14" spans="1:8" ht="11.25" customHeight="1">
      <c r="A14" s="12">
        <v>39323</v>
      </c>
      <c r="B14" s="10">
        <v>17000</v>
      </c>
      <c r="C14" s="10">
        <v>70600</v>
      </c>
      <c r="D14" s="10">
        <v>17000</v>
      </c>
      <c r="E14" s="10">
        <v>17000</v>
      </c>
      <c r="F14" s="10">
        <v>0</v>
      </c>
      <c r="G14" s="16">
        <v>6.2</v>
      </c>
      <c r="H14" s="11">
        <f t="shared" si="0"/>
        <v>4.152941176470589</v>
      </c>
    </row>
    <row r="15" spans="1:8" ht="11.25" customHeight="1">
      <c r="A15" s="12">
        <v>39352</v>
      </c>
      <c r="B15" s="10">
        <v>17000</v>
      </c>
      <c r="C15" s="10">
        <v>22000</v>
      </c>
      <c r="D15" s="10">
        <v>17000</v>
      </c>
      <c r="E15" s="10">
        <v>15500</v>
      </c>
      <c r="F15" s="10">
        <v>1500</v>
      </c>
      <c r="G15" s="16">
        <v>6.3</v>
      </c>
      <c r="H15" s="11">
        <f t="shared" si="0"/>
        <v>1.2941176470588236</v>
      </c>
    </row>
    <row r="16" spans="1:8" ht="11.25" customHeight="1">
      <c r="A16" s="12">
        <v>39372</v>
      </c>
      <c r="B16" s="10">
        <v>17000</v>
      </c>
      <c r="C16" s="10">
        <v>32500</v>
      </c>
      <c r="D16" s="10">
        <v>17000</v>
      </c>
      <c r="E16" s="10">
        <v>17000</v>
      </c>
      <c r="F16" s="13">
        <v>0</v>
      </c>
      <c r="G16" s="17">
        <v>6.48</v>
      </c>
      <c r="H16" s="11">
        <f t="shared" si="0"/>
        <v>1.911764705882353</v>
      </c>
    </row>
    <row r="17" spans="1:8" ht="11.25" customHeight="1">
      <c r="A17" s="12">
        <v>39400</v>
      </c>
      <c r="B17" s="10">
        <v>17000</v>
      </c>
      <c r="C17" s="10">
        <v>66200</v>
      </c>
      <c r="D17" s="10">
        <v>17000</v>
      </c>
      <c r="E17" s="10">
        <v>17000</v>
      </c>
      <c r="F17" s="13">
        <v>0</v>
      </c>
      <c r="G17" s="17">
        <v>6.24</v>
      </c>
      <c r="H17" s="11">
        <f t="shared" si="0"/>
        <v>3.8941176470588235</v>
      </c>
    </row>
    <row r="18" spans="1:8" ht="11.25" customHeight="1">
      <c r="A18" s="18">
        <v>39435</v>
      </c>
      <c r="B18" s="19">
        <v>17000</v>
      </c>
      <c r="C18" s="19">
        <v>61600</v>
      </c>
      <c r="D18" s="19">
        <v>17000</v>
      </c>
      <c r="E18" s="19">
        <v>17000</v>
      </c>
      <c r="F18" s="20">
        <v>0</v>
      </c>
      <c r="G18" s="21">
        <v>6.49</v>
      </c>
      <c r="H18" s="11">
        <f t="shared" si="0"/>
        <v>3.623529411764706</v>
      </c>
    </row>
    <row r="19" spans="1:7" ht="11.25" customHeight="1">
      <c r="A19" s="12">
        <v>39533</v>
      </c>
      <c r="B19" s="10">
        <v>20000</v>
      </c>
      <c r="C19" s="13" t="s">
        <v>8</v>
      </c>
      <c r="D19" s="10"/>
      <c r="E19" s="10"/>
      <c r="F19" s="13"/>
      <c r="G19" s="17"/>
    </row>
    <row r="20" spans="1:8" ht="11.25" customHeight="1">
      <c r="A20" s="12">
        <v>39546</v>
      </c>
      <c r="B20" s="10">
        <v>20000</v>
      </c>
      <c r="C20" s="13">
        <v>46000</v>
      </c>
      <c r="D20" s="10">
        <v>20000</v>
      </c>
      <c r="E20" s="10">
        <v>17500</v>
      </c>
      <c r="F20" s="13">
        <v>2500</v>
      </c>
      <c r="G20" s="17">
        <v>6.59</v>
      </c>
      <c r="H20" s="11">
        <f t="shared" si="0"/>
        <v>2.3</v>
      </c>
    </row>
    <row r="21" spans="1:8" ht="11.25" customHeight="1">
      <c r="A21" s="12">
        <v>39561</v>
      </c>
      <c r="B21" s="10">
        <v>20000</v>
      </c>
      <c r="C21" s="13">
        <v>42500</v>
      </c>
      <c r="D21" s="10">
        <v>20000</v>
      </c>
      <c r="E21" s="10">
        <v>17500</v>
      </c>
      <c r="F21" s="13">
        <v>2500</v>
      </c>
      <c r="G21" s="17">
        <v>6.59</v>
      </c>
      <c r="H21" s="11">
        <f t="shared" si="0"/>
        <v>2.125</v>
      </c>
    </row>
    <row r="22" spans="1:7" ht="11.25" customHeight="1">
      <c r="A22" s="12">
        <v>39582</v>
      </c>
      <c r="B22" s="10">
        <v>20000</v>
      </c>
      <c r="C22" s="13" t="s">
        <v>8</v>
      </c>
      <c r="D22" s="10"/>
      <c r="E22" s="10"/>
      <c r="F22" s="13"/>
      <c r="G22" s="17"/>
    </row>
    <row r="23" spans="1:8" ht="11.25" customHeight="1">
      <c r="A23" s="12">
        <v>39596</v>
      </c>
      <c r="B23" s="10">
        <v>20000</v>
      </c>
      <c r="C23" s="13">
        <v>66640</v>
      </c>
      <c r="D23" s="10">
        <v>20000</v>
      </c>
      <c r="E23" s="10">
        <v>4000</v>
      </c>
      <c r="F23" s="13">
        <v>16000</v>
      </c>
      <c r="G23" s="17">
        <v>7.24</v>
      </c>
      <c r="H23" s="11">
        <f t="shared" si="0"/>
        <v>3.332</v>
      </c>
    </row>
    <row r="24" spans="1:7" ht="11.25" customHeight="1">
      <c r="A24" s="12">
        <v>39617</v>
      </c>
      <c r="B24" s="10">
        <v>20000</v>
      </c>
      <c r="C24" s="13" t="s">
        <v>8</v>
      </c>
      <c r="D24" s="10"/>
      <c r="E24" s="10"/>
      <c r="F24" s="13"/>
      <c r="G24" s="17"/>
    </row>
    <row r="25" spans="1:8" ht="11.25" customHeight="1">
      <c r="A25" s="12">
        <v>39652</v>
      </c>
      <c r="B25" s="10">
        <v>23330</v>
      </c>
      <c r="C25" s="13">
        <v>46700</v>
      </c>
      <c r="D25" s="10">
        <v>23330</v>
      </c>
      <c r="E25" s="10">
        <v>22600</v>
      </c>
      <c r="F25" s="13">
        <v>730</v>
      </c>
      <c r="G25" s="17">
        <v>7.65</v>
      </c>
      <c r="H25" s="11">
        <f t="shared" si="0"/>
        <v>2.0017145306472353</v>
      </c>
    </row>
    <row r="26" spans="1:8" ht="11.25" customHeight="1">
      <c r="A26" s="12">
        <v>39680</v>
      </c>
      <c r="B26" s="10">
        <v>23330</v>
      </c>
      <c r="C26" s="13">
        <v>78400</v>
      </c>
      <c r="D26" s="10">
        <v>23330</v>
      </c>
      <c r="E26" s="10">
        <v>7630</v>
      </c>
      <c r="F26" s="13">
        <v>15700</v>
      </c>
      <c r="G26" s="17">
        <v>8.01</v>
      </c>
      <c r="H26" s="11">
        <f t="shared" si="0"/>
        <v>3.360480068581226</v>
      </c>
    </row>
    <row r="27" spans="1:8" ht="11.25" customHeight="1">
      <c r="A27" s="12">
        <v>39715</v>
      </c>
      <c r="B27" s="10">
        <v>23335</v>
      </c>
      <c r="C27" s="13">
        <v>103170</v>
      </c>
      <c r="D27" s="10">
        <v>23335</v>
      </c>
      <c r="E27" s="10">
        <v>18000</v>
      </c>
      <c r="F27" s="13">
        <v>5335</v>
      </c>
      <c r="G27" s="17">
        <v>7.45</v>
      </c>
      <c r="H27" s="11">
        <f t="shared" si="0"/>
        <v>4.421255624598243</v>
      </c>
    </row>
    <row r="28" spans="1:8" ht="11.25" customHeight="1">
      <c r="A28" s="12">
        <v>39743</v>
      </c>
      <c r="B28" s="10">
        <v>23335</v>
      </c>
      <c r="C28" s="13">
        <v>47660</v>
      </c>
      <c r="D28" s="10">
        <v>23335</v>
      </c>
      <c r="E28" s="10">
        <v>15000</v>
      </c>
      <c r="F28" s="13">
        <v>8335</v>
      </c>
      <c r="G28" s="17">
        <v>6.59</v>
      </c>
      <c r="H28" s="11">
        <f t="shared" si="0"/>
        <v>2.042425541032783</v>
      </c>
    </row>
    <row r="29" spans="1:8" ht="11.25" customHeight="1">
      <c r="A29" s="12">
        <v>39771</v>
      </c>
      <c r="B29" s="10">
        <v>23335</v>
      </c>
      <c r="C29" s="13">
        <v>49700</v>
      </c>
      <c r="D29" s="10">
        <v>23335</v>
      </c>
      <c r="E29" s="10">
        <v>21835</v>
      </c>
      <c r="F29" s="13">
        <v>1500</v>
      </c>
      <c r="G29" s="17">
        <v>6.44</v>
      </c>
      <c r="H29" s="11">
        <f t="shared" si="0"/>
        <v>2.1298478680094277</v>
      </c>
    </row>
    <row r="30" spans="1:8" ht="11.25" customHeight="1">
      <c r="A30" s="18">
        <v>39799</v>
      </c>
      <c r="B30" s="19">
        <v>23335</v>
      </c>
      <c r="C30" s="20">
        <v>56020</v>
      </c>
      <c r="D30" s="19">
        <v>23335</v>
      </c>
      <c r="E30" s="19">
        <v>21835</v>
      </c>
      <c r="F30" s="20">
        <v>1500</v>
      </c>
      <c r="G30" s="21">
        <v>5.9</v>
      </c>
      <c r="H30" s="11">
        <f t="shared" si="0"/>
        <v>2.400685665309621</v>
      </c>
    </row>
    <row r="31" spans="1:8" ht="11.25" customHeight="1">
      <c r="A31" s="12">
        <v>39897</v>
      </c>
      <c r="B31" s="10">
        <v>24000</v>
      </c>
      <c r="C31" s="13">
        <v>82500</v>
      </c>
      <c r="D31" s="10">
        <v>24000</v>
      </c>
      <c r="E31" s="10">
        <v>24000</v>
      </c>
      <c r="F31" s="13">
        <v>0</v>
      </c>
      <c r="G31" s="17">
        <v>5.19</v>
      </c>
      <c r="H31" s="11">
        <f t="shared" si="0"/>
        <v>3.4375</v>
      </c>
    </row>
    <row r="32" spans="1:8" ht="11.25" customHeight="1">
      <c r="A32" s="12">
        <v>39925</v>
      </c>
      <c r="B32" s="10">
        <v>24000</v>
      </c>
      <c r="C32" s="13">
        <v>78020</v>
      </c>
      <c r="D32" s="10">
        <v>24000</v>
      </c>
      <c r="E32" s="10">
        <v>22800</v>
      </c>
      <c r="F32" s="13">
        <v>1200</v>
      </c>
      <c r="G32" s="17">
        <v>5.38</v>
      </c>
      <c r="H32" s="11">
        <f t="shared" si="0"/>
        <v>3.2508333333333335</v>
      </c>
    </row>
    <row r="33" spans="1:7" ht="11.25" customHeight="1">
      <c r="A33" s="12">
        <v>39946</v>
      </c>
      <c r="B33" s="10">
        <v>24000</v>
      </c>
      <c r="C33" s="13" t="s">
        <v>8</v>
      </c>
      <c r="D33" s="10"/>
      <c r="E33" s="10"/>
      <c r="F33" s="13"/>
      <c r="G33" s="17"/>
    </row>
    <row r="34" spans="1:8" ht="11.25" customHeight="1">
      <c r="A34" s="12">
        <v>39967</v>
      </c>
      <c r="B34" s="10">
        <v>24000</v>
      </c>
      <c r="C34" s="13">
        <v>33000</v>
      </c>
      <c r="D34" s="10">
        <v>24000</v>
      </c>
      <c r="E34" s="10">
        <v>14000</v>
      </c>
      <c r="F34" s="13">
        <v>10000</v>
      </c>
      <c r="G34" s="17">
        <v>6.05</v>
      </c>
      <c r="H34" s="11">
        <f t="shared" si="0"/>
        <v>1.375</v>
      </c>
    </row>
    <row r="35" spans="1:8" ht="11.25" customHeight="1">
      <c r="A35" s="12">
        <v>39974</v>
      </c>
      <c r="B35" s="10">
        <v>24000</v>
      </c>
      <c r="C35" s="13">
        <v>90700</v>
      </c>
      <c r="D35" s="10">
        <v>24000</v>
      </c>
      <c r="E35" s="10">
        <v>6400</v>
      </c>
      <c r="F35" s="13">
        <v>17600</v>
      </c>
      <c r="G35" s="17">
        <v>5.94</v>
      </c>
      <c r="H35" s="11">
        <f t="shared" si="0"/>
        <v>3.779166666666667</v>
      </c>
    </row>
    <row r="36" spans="1:8" ht="11.25" customHeight="1">
      <c r="A36" s="12">
        <v>40009</v>
      </c>
      <c r="B36" s="10">
        <v>24000</v>
      </c>
      <c r="C36" s="13">
        <v>47400</v>
      </c>
      <c r="D36" s="10">
        <v>24000</v>
      </c>
      <c r="E36" s="10">
        <v>15000</v>
      </c>
      <c r="F36" s="13">
        <v>9000</v>
      </c>
      <c r="G36" s="17">
        <v>5.55</v>
      </c>
      <c r="H36" s="11">
        <f t="shared" si="0"/>
        <v>1.975</v>
      </c>
    </row>
    <row r="37" spans="1:8" ht="11.25" customHeight="1">
      <c r="A37" s="12">
        <v>40044</v>
      </c>
      <c r="B37" s="10">
        <v>24000</v>
      </c>
      <c r="C37" s="13">
        <v>78330</v>
      </c>
      <c r="D37" s="10">
        <v>24000</v>
      </c>
      <c r="E37" s="10">
        <v>24000</v>
      </c>
      <c r="F37" s="13">
        <v>0</v>
      </c>
      <c r="G37" s="17">
        <v>5.65</v>
      </c>
      <c r="H37" s="11">
        <f t="shared" si="0"/>
        <v>3.26375</v>
      </c>
    </row>
    <row r="38" spans="1:8" ht="11.25" customHeight="1">
      <c r="A38" s="12">
        <v>40072</v>
      </c>
      <c r="B38" s="10">
        <v>24000</v>
      </c>
      <c r="C38" s="13">
        <v>104040</v>
      </c>
      <c r="D38" s="10">
        <v>24000</v>
      </c>
      <c r="E38" s="10">
        <v>22000</v>
      </c>
      <c r="F38" s="13">
        <v>2000</v>
      </c>
      <c r="G38" s="17">
        <v>6.05</v>
      </c>
      <c r="H38" s="11">
        <f t="shared" si="0"/>
        <v>4.335</v>
      </c>
    </row>
    <row r="39" spans="1:8" ht="11.25" customHeight="1">
      <c r="A39" s="12">
        <v>40107</v>
      </c>
      <c r="B39" s="10">
        <v>24000</v>
      </c>
      <c r="C39" s="13">
        <v>70640</v>
      </c>
      <c r="D39" s="10">
        <v>24000</v>
      </c>
      <c r="E39" s="10">
        <v>22800</v>
      </c>
      <c r="F39" s="13">
        <v>1200</v>
      </c>
      <c r="G39" s="17">
        <v>5.99</v>
      </c>
      <c r="H39" s="11">
        <f t="shared" si="0"/>
        <v>2.9433333333333334</v>
      </c>
    </row>
    <row r="40" spans="1:8" ht="11.25" customHeight="1">
      <c r="A40" s="12">
        <v>40135</v>
      </c>
      <c r="B40" s="10">
        <v>24000</v>
      </c>
      <c r="C40" s="13">
        <v>60910</v>
      </c>
      <c r="D40" s="10">
        <v>24000</v>
      </c>
      <c r="E40" s="10">
        <v>24000</v>
      </c>
      <c r="F40" s="13">
        <v>0</v>
      </c>
      <c r="G40" s="17">
        <v>6.29</v>
      </c>
      <c r="H40" s="11">
        <f t="shared" si="0"/>
        <v>2.537916666666667</v>
      </c>
    </row>
    <row r="41" spans="1:8" ht="11.25" customHeight="1">
      <c r="A41" s="18">
        <v>40163</v>
      </c>
      <c r="B41" s="19">
        <v>24000</v>
      </c>
      <c r="C41" s="20">
        <v>87680</v>
      </c>
      <c r="D41" s="19">
        <v>24000</v>
      </c>
      <c r="E41" s="19">
        <v>17200</v>
      </c>
      <c r="F41" s="20">
        <v>6800</v>
      </c>
      <c r="G41" s="21">
        <v>6.36</v>
      </c>
      <c r="H41" s="11">
        <f t="shared" si="0"/>
        <v>3.6533333333333333</v>
      </c>
    </row>
    <row r="42" spans="1:8" ht="11.25" customHeight="1">
      <c r="A42" s="12">
        <v>40198</v>
      </c>
      <c r="B42" s="10">
        <v>62500</v>
      </c>
      <c r="C42" s="13">
        <v>137800</v>
      </c>
      <c r="D42" s="10">
        <v>62500.1</v>
      </c>
      <c r="E42" s="10">
        <v>30000</v>
      </c>
      <c r="F42" s="13">
        <v>32500.1</v>
      </c>
      <c r="G42" s="17">
        <v>6.5</v>
      </c>
      <c r="H42" s="11">
        <f t="shared" si="0"/>
        <v>2.2048</v>
      </c>
    </row>
    <row r="43" spans="1:8" ht="11.25" customHeight="1">
      <c r="A43" s="12">
        <v>40226</v>
      </c>
      <c r="B43" s="10">
        <v>62500</v>
      </c>
      <c r="C43" s="13">
        <v>167710</v>
      </c>
      <c r="D43" s="10">
        <v>62500</v>
      </c>
      <c r="E43" s="10">
        <v>17000</v>
      </c>
      <c r="F43" s="13">
        <v>45500</v>
      </c>
      <c r="G43" s="17">
        <v>6.41</v>
      </c>
      <c r="H43" s="11">
        <f t="shared" si="0"/>
        <v>2.68336</v>
      </c>
    </row>
    <row r="44" spans="1:8" ht="11.25" customHeight="1">
      <c r="A44" s="12">
        <v>40247</v>
      </c>
      <c r="B44" s="10">
        <v>62500</v>
      </c>
      <c r="C44" s="13">
        <v>80550</v>
      </c>
      <c r="D44" s="10">
        <v>62500</v>
      </c>
      <c r="E44" s="10">
        <v>37450</v>
      </c>
      <c r="F44" s="13">
        <v>25050</v>
      </c>
      <c r="G44" s="17">
        <v>6.51</v>
      </c>
      <c r="H44" s="11">
        <f t="shared" si="0"/>
        <v>1.2888</v>
      </c>
    </row>
    <row r="45" spans="1:8" ht="11.25" customHeight="1">
      <c r="A45" s="12">
        <v>40289</v>
      </c>
      <c r="B45" s="10">
        <v>62500</v>
      </c>
      <c r="C45" s="13">
        <v>154210</v>
      </c>
      <c r="D45" s="10">
        <v>62500</v>
      </c>
      <c r="E45" s="10">
        <v>37850</v>
      </c>
      <c r="F45" s="13">
        <v>24650</v>
      </c>
      <c r="G45" s="17">
        <v>6.44</v>
      </c>
      <c r="H45" s="11">
        <f t="shared" si="0"/>
        <v>2.46736</v>
      </c>
    </row>
    <row r="46" spans="1:8" ht="11.25" customHeight="1">
      <c r="A46" s="12">
        <v>40317</v>
      </c>
      <c r="B46" s="10">
        <v>62500</v>
      </c>
      <c r="C46" s="13">
        <v>200900</v>
      </c>
      <c r="D46" s="10">
        <v>62500</v>
      </c>
      <c r="E46" s="10">
        <v>45600</v>
      </c>
      <c r="F46" s="13">
        <v>16900</v>
      </c>
      <c r="G46" s="17">
        <v>6.36</v>
      </c>
      <c r="H46" s="11">
        <f t="shared" si="0"/>
        <v>3.2144</v>
      </c>
    </row>
    <row r="47" spans="1:8" ht="11.25" customHeight="1">
      <c r="A47" s="18">
        <v>40345</v>
      </c>
      <c r="B47" s="19">
        <v>62500</v>
      </c>
      <c r="C47" s="20">
        <v>220650</v>
      </c>
      <c r="D47" s="19">
        <v>62500</v>
      </c>
      <c r="E47" s="19">
        <v>20600</v>
      </c>
      <c r="F47" s="20">
        <v>41900</v>
      </c>
      <c r="G47" s="21">
        <v>6.47</v>
      </c>
      <c r="H47" s="11">
        <f t="shared" si="0"/>
        <v>3.5304</v>
      </c>
    </row>
    <row r="48" spans="1:9" ht="11.25" customHeight="1">
      <c r="A48" s="12">
        <v>40569</v>
      </c>
      <c r="B48" s="22">
        <v>37500</v>
      </c>
      <c r="C48" s="23">
        <v>93610</v>
      </c>
      <c r="D48" s="22">
        <v>37500</v>
      </c>
      <c r="E48" s="22">
        <v>29600</v>
      </c>
      <c r="F48" s="23">
        <v>7900</v>
      </c>
      <c r="G48" s="24">
        <v>6.79</v>
      </c>
      <c r="H48" s="11">
        <f t="shared" si="0"/>
        <v>2.4962666666666666</v>
      </c>
      <c r="I48" s="25"/>
    </row>
    <row r="49" spans="1:9" ht="11.25" customHeight="1">
      <c r="A49" s="12">
        <v>40583</v>
      </c>
      <c r="B49" s="22">
        <v>37500</v>
      </c>
      <c r="C49" s="23">
        <v>121550</v>
      </c>
      <c r="D49" s="22">
        <v>37499.99999800001</v>
      </c>
      <c r="E49" s="22">
        <v>23970.744680000003</v>
      </c>
      <c r="F49" s="23">
        <v>13529.255318000003</v>
      </c>
      <c r="G49" s="24">
        <v>6.95</v>
      </c>
      <c r="H49" s="11">
        <f t="shared" si="0"/>
        <v>3.2413333333333334</v>
      </c>
      <c r="I49" s="25"/>
    </row>
    <row r="50" spans="1:9" ht="11.25" customHeight="1">
      <c r="A50" s="12">
        <v>40611</v>
      </c>
      <c r="B50" s="22">
        <v>37500</v>
      </c>
      <c r="C50" s="23">
        <v>123650</v>
      </c>
      <c r="D50" s="22">
        <v>35850</v>
      </c>
      <c r="E50" s="22">
        <v>28300</v>
      </c>
      <c r="F50" s="23">
        <v>7550</v>
      </c>
      <c r="G50" s="24">
        <v>6.7</v>
      </c>
      <c r="H50" s="11">
        <f t="shared" si="0"/>
        <v>3.2973333333333334</v>
      </c>
      <c r="I50" s="25"/>
    </row>
    <row r="51" spans="1:9" ht="11.25" customHeight="1">
      <c r="A51" s="12">
        <v>40639</v>
      </c>
      <c r="B51" s="10">
        <v>37500</v>
      </c>
      <c r="C51" s="13">
        <v>106350</v>
      </c>
      <c r="D51" s="10">
        <v>37500</v>
      </c>
      <c r="E51" s="10">
        <v>11000</v>
      </c>
      <c r="F51" s="13">
        <v>26500</v>
      </c>
      <c r="G51" s="17">
        <v>6.47</v>
      </c>
      <c r="H51" s="11">
        <f t="shared" si="0"/>
        <v>2.836</v>
      </c>
      <c r="I51" s="25"/>
    </row>
    <row r="52" spans="1:9" ht="11.25" customHeight="1">
      <c r="A52" s="12">
        <v>40681</v>
      </c>
      <c r="B52" s="10">
        <v>37500</v>
      </c>
      <c r="C52" s="13">
        <v>109000</v>
      </c>
      <c r="D52" s="10">
        <v>37500</v>
      </c>
      <c r="E52" s="10">
        <v>37500</v>
      </c>
      <c r="F52" s="13">
        <v>0</v>
      </c>
      <c r="G52" s="17">
        <v>6.24</v>
      </c>
      <c r="H52" s="11">
        <f t="shared" si="0"/>
        <v>2.9066666666666667</v>
      </c>
      <c r="I52" s="25"/>
    </row>
    <row r="53" spans="1:9" ht="11.25" customHeight="1">
      <c r="A53" s="12">
        <v>40716</v>
      </c>
      <c r="B53" s="10">
        <v>37500</v>
      </c>
      <c r="C53" s="13">
        <v>80750</v>
      </c>
      <c r="D53" s="10">
        <v>37500</v>
      </c>
      <c r="E53" s="10">
        <v>30290</v>
      </c>
      <c r="F53" s="13">
        <v>7210</v>
      </c>
      <c r="G53" s="17">
        <v>6.29</v>
      </c>
      <c r="H53" s="11">
        <f t="shared" si="0"/>
        <v>2.1533333333333333</v>
      </c>
      <c r="I53" s="25"/>
    </row>
    <row r="54" spans="1:9" ht="11.25" customHeight="1">
      <c r="A54" s="12">
        <v>40744</v>
      </c>
      <c r="B54" s="10">
        <v>37500</v>
      </c>
      <c r="C54" s="13">
        <v>82650</v>
      </c>
      <c r="D54" s="10">
        <v>37500</v>
      </c>
      <c r="E54" s="10">
        <v>21300</v>
      </c>
      <c r="F54" s="13">
        <v>16200</v>
      </c>
      <c r="G54" s="17">
        <v>6.14</v>
      </c>
      <c r="H54" s="11">
        <f t="shared" si="0"/>
        <v>2.204</v>
      </c>
      <c r="I54" s="25"/>
    </row>
    <row r="55" spans="1:9" ht="11.25" customHeight="1">
      <c r="A55" s="12">
        <v>40765</v>
      </c>
      <c r="B55" s="10">
        <v>37500</v>
      </c>
      <c r="C55" s="13">
        <v>90900</v>
      </c>
      <c r="D55" s="10">
        <v>37500</v>
      </c>
      <c r="E55" s="10">
        <v>18200</v>
      </c>
      <c r="F55" s="13">
        <v>19300</v>
      </c>
      <c r="G55" s="17">
        <v>5.57</v>
      </c>
      <c r="H55" s="11">
        <f t="shared" si="0"/>
        <v>2.424</v>
      </c>
      <c r="I55" s="25"/>
    </row>
    <row r="56" spans="1:9" ht="11.25" customHeight="1">
      <c r="A56" s="12">
        <v>40807</v>
      </c>
      <c r="B56" s="10">
        <v>37500</v>
      </c>
      <c r="C56" s="13">
        <v>86950</v>
      </c>
      <c r="D56" s="10">
        <v>37500</v>
      </c>
      <c r="E56" s="10">
        <v>7000</v>
      </c>
      <c r="F56" s="13">
        <v>30500</v>
      </c>
      <c r="G56" s="17">
        <v>5.3</v>
      </c>
      <c r="H56" s="11">
        <f t="shared" si="0"/>
        <v>2.3186666666666667</v>
      </c>
      <c r="I56" s="25"/>
    </row>
    <row r="57" spans="1:8" ht="11.25" customHeight="1">
      <c r="A57" s="12">
        <v>40835</v>
      </c>
      <c r="B57" s="10">
        <v>37500</v>
      </c>
      <c r="C57" s="13">
        <v>76350</v>
      </c>
      <c r="D57" s="10">
        <v>37500</v>
      </c>
      <c r="E57" s="10">
        <v>28000</v>
      </c>
      <c r="F57" s="13">
        <v>9500</v>
      </c>
      <c r="G57" s="17">
        <v>5.1</v>
      </c>
      <c r="H57" s="11">
        <f t="shared" si="0"/>
        <v>2.036</v>
      </c>
    </row>
    <row r="58" spans="1:8" ht="11.25" customHeight="1">
      <c r="A58" s="12">
        <v>40856</v>
      </c>
      <c r="B58" s="10">
        <v>38325</v>
      </c>
      <c r="C58" s="13">
        <v>52700</v>
      </c>
      <c r="D58" s="10">
        <v>38325</v>
      </c>
      <c r="E58" s="10">
        <v>27125</v>
      </c>
      <c r="F58" s="13">
        <v>11200</v>
      </c>
      <c r="G58" s="17">
        <v>5.5</v>
      </c>
      <c r="H58" s="11">
        <f t="shared" si="0"/>
        <v>1.375081539465101</v>
      </c>
    </row>
    <row r="59" spans="1:8" ht="11.25" customHeight="1">
      <c r="A59" s="26">
        <v>40884</v>
      </c>
      <c r="B59" s="27">
        <v>38325</v>
      </c>
      <c r="C59" s="28">
        <v>96400</v>
      </c>
      <c r="D59" s="27">
        <v>38325</v>
      </c>
      <c r="E59" s="27">
        <v>12950</v>
      </c>
      <c r="F59" s="28">
        <v>25375</v>
      </c>
      <c r="G59" s="29">
        <v>5.35</v>
      </c>
      <c r="H59" s="11">
        <f t="shared" si="0"/>
        <v>2.5153294194390083</v>
      </c>
    </row>
    <row r="60" spans="1:8" ht="11.25" customHeight="1">
      <c r="A60" s="12">
        <v>40961</v>
      </c>
      <c r="B60" s="10">
        <v>45000</v>
      </c>
      <c r="C60" s="13">
        <v>55200</v>
      </c>
      <c r="D60" s="10">
        <v>42200</v>
      </c>
      <c r="E60" s="10">
        <v>27000</v>
      </c>
      <c r="F60" s="13">
        <v>15200</v>
      </c>
      <c r="G60" s="17">
        <v>5.479</v>
      </c>
      <c r="H60" s="11">
        <f t="shared" si="0"/>
        <v>1.2266666666666666</v>
      </c>
    </row>
    <row r="61" spans="1:8" ht="11.25" customHeight="1">
      <c r="A61" s="12">
        <v>40989</v>
      </c>
      <c r="B61" s="10">
        <v>45000</v>
      </c>
      <c r="C61" s="13">
        <v>70100</v>
      </c>
      <c r="D61" s="10">
        <v>45000</v>
      </c>
      <c r="E61" s="10">
        <v>28000</v>
      </c>
      <c r="F61" s="13">
        <v>17000</v>
      </c>
      <c r="G61" s="17">
        <v>5.99</v>
      </c>
      <c r="H61" s="11">
        <f t="shared" si="0"/>
        <v>1.5577777777777777</v>
      </c>
    </row>
    <row r="62" spans="1:8" ht="11.25" customHeight="1">
      <c r="A62" s="12">
        <v>41010</v>
      </c>
      <c r="B62" s="10">
        <v>45000</v>
      </c>
      <c r="C62" s="13">
        <v>90400</v>
      </c>
      <c r="D62" s="10">
        <v>45000</v>
      </c>
      <c r="E62" s="10">
        <v>37500</v>
      </c>
      <c r="F62" s="13">
        <v>7500</v>
      </c>
      <c r="G62" s="17">
        <v>5.9</v>
      </c>
      <c r="H62" s="11">
        <f t="shared" si="0"/>
        <v>2.008888888888889</v>
      </c>
    </row>
    <row r="63" spans="1:8" ht="11.25" customHeight="1">
      <c r="A63" s="12">
        <v>41038</v>
      </c>
      <c r="B63" s="10">
        <v>45000</v>
      </c>
      <c r="C63" s="13">
        <v>156340</v>
      </c>
      <c r="D63" s="10">
        <v>45000</v>
      </c>
      <c r="E63" s="10">
        <v>24060</v>
      </c>
      <c r="F63" s="13">
        <v>20940</v>
      </c>
      <c r="G63" s="17">
        <v>5.63</v>
      </c>
      <c r="H63" s="11">
        <f t="shared" si="0"/>
        <v>3.474222222222222</v>
      </c>
    </row>
    <row r="64" spans="1:7" ht="11.25" customHeight="1">
      <c r="A64" s="12">
        <v>41087</v>
      </c>
      <c r="B64" s="10">
        <v>45000</v>
      </c>
      <c r="C64" s="13" t="s">
        <v>8</v>
      </c>
      <c r="D64" s="10"/>
      <c r="E64" s="10"/>
      <c r="F64" s="13"/>
      <c r="G64" s="17"/>
    </row>
    <row r="65" spans="1:8" ht="11.25" customHeight="1">
      <c r="A65" s="12">
        <v>41108</v>
      </c>
      <c r="B65" s="10">
        <v>45000</v>
      </c>
      <c r="C65" s="13">
        <v>140350</v>
      </c>
      <c r="D65" s="10">
        <v>36000</v>
      </c>
      <c r="E65" s="10">
        <v>2000</v>
      </c>
      <c r="F65" s="13">
        <v>34000</v>
      </c>
      <c r="G65" s="17">
        <v>5.16</v>
      </c>
      <c r="H65" s="11">
        <f t="shared" si="0"/>
        <v>3.118888888888889</v>
      </c>
    </row>
    <row r="66" spans="1:7" ht="11.25" customHeight="1">
      <c r="A66" s="12">
        <v>41143</v>
      </c>
      <c r="B66" s="10">
        <v>45000</v>
      </c>
      <c r="C66" s="13" t="s">
        <v>8</v>
      </c>
      <c r="D66" s="10"/>
      <c r="E66" s="10"/>
      <c r="F66" s="13"/>
      <c r="G66" s="17"/>
    </row>
    <row r="67" spans="1:8" ht="11.25" customHeight="1">
      <c r="A67" s="12">
        <v>41178</v>
      </c>
      <c r="B67" s="10">
        <v>45000</v>
      </c>
      <c r="C67" s="13">
        <v>101660</v>
      </c>
      <c r="D67" s="10">
        <v>36000</v>
      </c>
      <c r="E67" s="10">
        <v>18460</v>
      </c>
      <c r="F67" s="13">
        <v>17540</v>
      </c>
      <c r="G67" s="17">
        <v>5.37</v>
      </c>
      <c r="H67" s="11">
        <f t="shared" si="0"/>
        <v>2.2591111111111113</v>
      </c>
    </row>
    <row r="68" spans="1:7" ht="11.25" customHeight="1">
      <c r="A68" s="12">
        <v>41192</v>
      </c>
      <c r="B68" s="10">
        <v>45000</v>
      </c>
      <c r="C68" s="13" t="s">
        <v>8</v>
      </c>
      <c r="D68" s="10"/>
      <c r="E68" s="10"/>
      <c r="F68" s="13"/>
      <c r="G68" s="17"/>
    </row>
    <row r="69" spans="1:7" ht="11.25" customHeight="1">
      <c r="A69" s="26">
        <v>41234</v>
      </c>
      <c r="B69" s="27">
        <v>45000</v>
      </c>
      <c r="C69" s="28" t="s">
        <v>8</v>
      </c>
      <c r="D69" s="27"/>
      <c r="E69" s="27"/>
      <c r="F69" s="28"/>
      <c r="G69" s="29"/>
    </row>
    <row r="70" spans="1:8" ht="11.25" customHeight="1">
      <c r="A70" s="12">
        <v>41388</v>
      </c>
      <c r="B70" s="10">
        <v>38500</v>
      </c>
      <c r="C70" s="13">
        <v>58110</v>
      </c>
      <c r="D70" s="10">
        <v>32610</v>
      </c>
      <c r="E70" s="10">
        <v>12500</v>
      </c>
      <c r="F70" s="13">
        <v>20110</v>
      </c>
      <c r="G70" s="17">
        <v>5.22</v>
      </c>
      <c r="H70" s="11">
        <f t="shared" si="0"/>
        <v>1.5093506493506494</v>
      </c>
    </row>
    <row r="71" spans="1:8" ht="11.25" customHeight="1">
      <c r="A71" s="12">
        <v>41423</v>
      </c>
      <c r="B71" s="10">
        <v>38500</v>
      </c>
      <c r="C71" s="10">
        <v>85400</v>
      </c>
      <c r="D71" s="10">
        <v>37100</v>
      </c>
      <c r="E71" s="10">
        <v>6000</v>
      </c>
      <c r="F71" s="10">
        <v>31100</v>
      </c>
      <c r="G71" s="17">
        <v>5.21</v>
      </c>
      <c r="H71" s="11">
        <f t="shared" si="0"/>
        <v>2.2181818181818183</v>
      </c>
    </row>
    <row r="72" spans="1:8" ht="11.25" customHeight="1">
      <c r="A72" s="12">
        <v>41444</v>
      </c>
      <c r="B72" s="10">
        <v>38500</v>
      </c>
      <c r="C72" s="10">
        <v>56400</v>
      </c>
      <c r="D72" s="10">
        <v>38500</v>
      </c>
      <c r="E72" s="10">
        <v>4470</v>
      </c>
      <c r="F72" s="10">
        <v>34030</v>
      </c>
      <c r="G72" s="17">
        <v>5.33</v>
      </c>
      <c r="H72" s="11">
        <f t="shared" si="0"/>
        <v>1.464935064935065</v>
      </c>
    </row>
    <row r="73" spans="1:8" ht="11.25" customHeight="1">
      <c r="A73" s="12">
        <v>41479</v>
      </c>
      <c r="B73" s="10">
        <v>38500</v>
      </c>
      <c r="C73" s="10">
        <v>99630</v>
      </c>
      <c r="D73" s="10">
        <v>38500</v>
      </c>
      <c r="E73" s="10">
        <v>1000</v>
      </c>
      <c r="F73" s="10">
        <v>37500</v>
      </c>
      <c r="G73" s="17">
        <v>5.38</v>
      </c>
      <c r="H73" s="11">
        <f t="shared" si="0"/>
        <v>2.5877922077922078</v>
      </c>
    </row>
    <row r="74" spans="1:8" ht="11.25" customHeight="1">
      <c r="A74" s="12">
        <v>41514</v>
      </c>
      <c r="B74" s="10">
        <v>38500</v>
      </c>
      <c r="C74" s="10">
        <v>131640</v>
      </c>
      <c r="D74" s="10">
        <v>38500</v>
      </c>
      <c r="E74" s="10">
        <v>915</v>
      </c>
      <c r="F74" s="10">
        <v>37585</v>
      </c>
      <c r="G74" s="17">
        <v>5.24</v>
      </c>
      <c r="H74" s="11">
        <f aca="true" t="shared" si="1" ref="H74:H88">C74/B74</f>
        <v>3.419220779220779</v>
      </c>
    </row>
    <row r="75" spans="1:8" ht="11.25" customHeight="1">
      <c r="A75" s="12">
        <v>41542</v>
      </c>
      <c r="B75" s="10">
        <v>38500</v>
      </c>
      <c r="C75" s="10">
        <v>83650</v>
      </c>
      <c r="D75" s="10">
        <v>38500</v>
      </c>
      <c r="E75" s="10">
        <v>17350</v>
      </c>
      <c r="F75" s="10">
        <v>21150</v>
      </c>
      <c r="G75" s="17">
        <v>5.25</v>
      </c>
      <c r="H75" s="17">
        <f t="shared" si="1"/>
        <v>2.172727272727273</v>
      </c>
    </row>
    <row r="76" spans="1:8" ht="11.25" customHeight="1">
      <c r="A76" s="12">
        <v>41563</v>
      </c>
      <c r="B76" s="10">
        <v>38500</v>
      </c>
      <c r="C76" s="10">
        <v>116200</v>
      </c>
      <c r="D76" s="10">
        <v>38500</v>
      </c>
      <c r="E76" s="10">
        <v>1700</v>
      </c>
      <c r="F76" s="10">
        <v>36800</v>
      </c>
      <c r="G76" s="17">
        <v>5.22</v>
      </c>
      <c r="H76" s="17">
        <f t="shared" si="1"/>
        <v>3.018181818181818</v>
      </c>
    </row>
    <row r="77" spans="1:8" ht="11.25" customHeight="1">
      <c r="A77" s="12">
        <v>41772</v>
      </c>
      <c r="B77" s="10">
        <v>50000</v>
      </c>
      <c r="C77" s="10">
        <v>151140</v>
      </c>
      <c r="D77" s="10">
        <v>50000</v>
      </c>
      <c r="E77" s="10">
        <v>27000</v>
      </c>
      <c r="F77" s="10">
        <v>23000</v>
      </c>
      <c r="G77" s="17">
        <v>4.99</v>
      </c>
      <c r="H77" s="17">
        <f t="shared" si="1"/>
        <v>3.0228</v>
      </c>
    </row>
    <row r="78" spans="1:8" ht="11.25" customHeight="1">
      <c r="A78" s="12">
        <v>41781</v>
      </c>
      <c r="B78" s="10">
        <v>55000</v>
      </c>
      <c r="C78" s="10">
        <v>125350</v>
      </c>
      <c r="D78" s="10">
        <v>55000</v>
      </c>
      <c r="E78" s="10">
        <v>6570</v>
      </c>
      <c r="F78" s="10">
        <v>48430</v>
      </c>
      <c r="G78" s="17">
        <v>4.99</v>
      </c>
      <c r="H78" s="17">
        <f t="shared" si="1"/>
        <v>2.2790909090909093</v>
      </c>
    </row>
    <row r="79" spans="1:8" ht="11.25" customHeight="1">
      <c r="A79" s="12">
        <v>41786</v>
      </c>
      <c r="B79" s="10">
        <v>60000</v>
      </c>
      <c r="C79" s="10">
        <v>163550</v>
      </c>
      <c r="D79" s="10">
        <v>60000</v>
      </c>
      <c r="E79" s="10">
        <v>10000</v>
      </c>
      <c r="F79" s="10">
        <v>50000</v>
      </c>
      <c r="G79" s="17">
        <v>4.99</v>
      </c>
      <c r="H79" s="17">
        <f t="shared" si="1"/>
        <v>2.7258333333333336</v>
      </c>
    </row>
    <row r="80" spans="1:8" ht="11.25" customHeight="1">
      <c r="A80" s="12">
        <v>41808</v>
      </c>
      <c r="B80" s="10">
        <v>65000</v>
      </c>
      <c r="C80" s="10">
        <v>217850</v>
      </c>
      <c r="D80" s="10">
        <v>65000</v>
      </c>
      <c r="E80" s="10">
        <v>15130</v>
      </c>
      <c r="F80" s="10">
        <v>49870</v>
      </c>
      <c r="G80" s="17">
        <v>4.83</v>
      </c>
      <c r="H80" s="17">
        <f t="shared" si="1"/>
        <v>3.3515384615384614</v>
      </c>
    </row>
    <row r="81" spans="1:8" ht="11.25" customHeight="1">
      <c r="A81" s="12">
        <v>41829</v>
      </c>
      <c r="B81" s="10">
        <v>65000</v>
      </c>
      <c r="C81" s="10">
        <v>156400</v>
      </c>
      <c r="D81" s="10">
        <v>65000</v>
      </c>
      <c r="E81" s="10">
        <v>4500</v>
      </c>
      <c r="F81" s="10">
        <v>60500</v>
      </c>
      <c r="G81" s="17">
        <v>4.7</v>
      </c>
      <c r="H81" s="17">
        <f t="shared" si="1"/>
        <v>2.4061538461538463</v>
      </c>
    </row>
    <row r="82" spans="1:8" ht="11.25" customHeight="1">
      <c r="A82" s="12">
        <v>41857</v>
      </c>
      <c r="B82" s="10">
        <v>45000</v>
      </c>
      <c r="C82" s="10">
        <v>132750</v>
      </c>
      <c r="D82" s="10">
        <v>45000</v>
      </c>
      <c r="E82" s="10">
        <v>5700</v>
      </c>
      <c r="F82" s="10">
        <v>39300</v>
      </c>
      <c r="G82" s="17">
        <v>4.52</v>
      </c>
      <c r="H82" s="17">
        <f t="shared" si="1"/>
        <v>2.95</v>
      </c>
    </row>
    <row r="83" spans="1:8" ht="11.25" customHeight="1">
      <c r="A83" s="12">
        <v>41885</v>
      </c>
      <c r="B83" s="10">
        <v>60000</v>
      </c>
      <c r="C83" s="10">
        <v>89850</v>
      </c>
      <c r="D83" s="10">
        <v>59850</v>
      </c>
      <c r="E83" s="10">
        <v>5800</v>
      </c>
      <c r="F83" s="10">
        <v>54050</v>
      </c>
      <c r="G83" s="17">
        <v>4.31</v>
      </c>
      <c r="H83" s="17">
        <f t="shared" si="1"/>
        <v>1.4975</v>
      </c>
    </row>
    <row r="84" spans="1:8" ht="11.25" customHeight="1">
      <c r="A84" s="12">
        <v>41913</v>
      </c>
      <c r="B84" s="10">
        <v>80000</v>
      </c>
      <c r="C84" s="10">
        <v>114950</v>
      </c>
      <c r="D84" s="10">
        <v>80000</v>
      </c>
      <c r="E84" s="10">
        <v>37350</v>
      </c>
      <c r="F84" s="10">
        <v>42650</v>
      </c>
      <c r="G84" s="17">
        <v>4.85</v>
      </c>
      <c r="H84" s="17">
        <f t="shared" si="1"/>
        <v>1.436875</v>
      </c>
    </row>
    <row r="85" spans="1:8" ht="11.25" customHeight="1">
      <c r="A85" s="12">
        <v>41955</v>
      </c>
      <c r="B85" s="10">
        <v>75150</v>
      </c>
      <c r="C85" s="10">
        <v>197250</v>
      </c>
      <c r="D85" s="10">
        <v>75150</v>
      </c>
      <c r="E85" s="10">
        <v>42600</v>
      </c>
      <c r="F85" s="10">
        <v>32550</v>
      </c>
      <c r="G85" s="17">
        <v>4.5</v>
      </c>
      <c r="H85" s="17">
        <f t="shared" si="1"/>
        <v>2.624750499001996</v>
      </c>
    </row>
    <row r="86" spans="1:8" ht="11.25" customHeight="1">
      <c r="A86" s="12">
        <v>41976</v>
      </c>
      <c r="B86" s="10">
        <v>75000</v>
      </c>
      <c r="C86" s="10">
        <v>227550</v>
      </c>
      <c r="D86" s="10">
        <v>75000</v>
      </c>
      <c r="E86" s="10">
        <v>46900</v>
      </c>
      <c r="F86" s="10">
        <v>28100</v>
      </c>
      <c r="G86" s="17">
        <v>4.4</v>
      </c>
      <c r="H86" s="17">
        <f t="shared" si="1"/>
        <v>3.034</v>
      </c>
    </row>
    <row r="87" spans="1:8" ht="11.25" customHeight="1">
      <c r="A87" s="12">
        <v>42116</v>
      </c>
      <c r="B87" s="10">
        <v>755000</v>
      </c>
      <c r="C87" s="10">
        <v>1822300</v>
      </c>
      <c r="D87" s="10">
        <v>755000</v>
      </c>
      <c r="E87" s="10">
        <v>261775</v>
      </c>
      <c r="F87" s="10">
        <v>493225</v>
      </c>
      <c r="G87" s="17">
        <v>4.47</v>
      </c>
      <c r="H87" s="17">
        <f t="shared" si="1"/>
        <v>2.41364238410596</v>
      </c>
    </row>
    <row r="88" spans="1:8" ht="11.25" customHeight="1">
      <c r="A88" s="12">
        <v>42543</v>
      </c>
      <c r="B88" s="10">
        <v>990000</v>
      </c>
      <c r="C88" s="10">
        <v>1463400</v>
      </c>
      <c r="D88" s="10">
        <v>964000</v>
      </c>
      <c r="E88" s="10">
        <v>178200</v>
      </c>
      <c r="F88" s="10">
        <v>785800</v>
      </c>
      <c r="G88" s="17">
        <v>4.6</v>
      </c>
      <c r="H88" s="17">
        <f t="shared" si="1"/>
        <v>1.4781818181818183</v>
      </c>
    </row>
    <row r="89" spans="1:10" ht="12">
      <c r="A89" s="12">
        <v>43236</v>
      </c>
      <c r="B89" s="10">
        <v>610000</v>
      </c>
      <c r="C89" s="13" t="s">
        <v>11</v>
      </c>
      <c r="D89" s="10">
        <v>610000</v>
      </c>
      <c r="E89" s="13" t="s">
        <v>11</v>
      </c>
      <c r="F89" s="13" t="s">
        <v>11</v>
      </c>
      <c r="G89" s="17">
        <v>4.85</v>
      </c>
      <c r="H89" s="13" t="s">
        <v>11</v>
      </c>
      <c r="I89" s="31" t="s">
        <v>14</v>
      </c>
      <c r="J89" s="32"/>
    </row>
    <row r="90" spans="1:10" ht="12">
      <c r="A90" s="12">
        <v>43341</v>
      </c>
      <c r="B90" s="10">
        <v>120000</v>
      </c>
      <c r="C90" s="13">
        <v>247000</v>
      </c>
      <c r="D90" s="10">
        <v>120000</v>
      </c>
      <c r="E90" s="13">
        <v>45000</v>
      </c>
      <c r="F90" s="13">
        <v>75000</v>
      </c>
      <c r="G90" s="17">
        <v>4.76</v>
      </c>
      <c r="H90" s="17">
        <f>C90/B90</f>
        <v>2.058333333333333</v>
      </c>
      <c r="I90" s="31"/>
      <c r="J90" s="32"/>
    </row>
    <row r="91" spans="1:9" ht="12">
      <c r="A91" s="34">
        <v>43397</v>
      </c>
      <c r="B91" s="22">
        <v>120000</v>
      </c>
      <c r="C91" s="23">
        <v>334600</v>
      </c>
      <c r="D91" s="22">
        <v>117800</v>
      </c>
      <c r="E91" s="22">
        <v>75000</v>
      </c>
      <c r="F91" s="23">
        <v>42800</v>
      </c>
      <c r="G91" s="24">
        <v>4.83</v>
      </c>
      <c r="H91" s="24">
        <f>C91/B91</f>
        <v>2.7883333333333336</v>
      </c>
      <c r="I91" s="35"/>
    </row>
    <row r="92" spans="1:9" ht="12">
      <c r="A92" s="37">
        <v>43489</v>
      </c>
      <c r="B92" s="10">
        <v>140000</v>
      </c>
      <c r="C92" s="38">
        <v>521000</v>
      </c>
      <c r="D92" s="39">
        <v>134600</v>
      </c>
      <c r="E92" s="40">
        <v>78000</v>
      </c>
      <c r="F92" s="41">
        <v>56600</v>
      </c>
      <c r="G92" s="42">
        <v>4.55</v>
      </c>
      <c r="H92" s="43">
        <f>C92/B92</f>
        <v>3.7214285714285715</v>
      </c>
      <c r="I92" s="35"/>
    </row>
    <row r="93" spans="1:9" ht="12">
      <c r="A93" s="36">
        <v>43600</v>
      </c>
      <c r="B93" s="13" t="s">
        <v>11</v>
      </c>
      <c r="C93" s="13" t="s">
        <v>11</v>
      </c>
      <c r="D93" s="13">
        <v>506690</v>
      </c>
      <c r="E93" s="13" t="s">
        <v>11</v>
      </c>
      <c r="F93" s="13" t="s">
        <v>11</v>
      </c>
      <c r="G93" s="24">
        <v>4.2</v>
      </c>
      <c r="H93" s="24" t="s">
        <v>11</v>
      </c>
      <c r="I93" s="11" t="s">
        <v>15</v>
      </c>
    </row>
    <row r="94" spans="1:9" ht="12">
      <c r="A94" s="37">
        <v>43614</v>
      </c>
      <c r="B94" s="10">
        <v>140000</v>
      </c>
      <c r="C94" s="38">
        <v>680400</v>
      </c>
      <c r="D94" s="39">
        <v>140000</v>
      </c>
      <c r="E94" s="40">
        <v>18000</v>
      </c>
      <c r="F94" s="41">
        <v>122000</v>
      </c>
      <c r="G94" s="42">
        <v>3.75</v>
      </c>
      <c r="H94" s="43">
        <f aca="true" t="shared" si="2" ref="H94:H103">+C94/B94</f>
        <v>4.86</v>
      </c>
      <c r="I94" s="35"/>
    </row>
    <row r="95" spans="1:9" ht="11.25" customHeight="1">
      <c r="A95" s="37">
        <v>43677</v>
      </c>
      <c r="B95" s="10">
        <v>375000</v>
      </c>
      <c r="C95" s="38">
        <v>575200</v>
      </c>
      <c r="D95" s="39">
        <v>348200</v>
      </c>
      <c r="E95" s="40">
        <v>20000</v>
      </c>
      <c r="F95" s="41">
        <v>328200</v>
      </c>
      <c r="G95" s="42">
        <v>2.88</v>
      </c>
      <c r="H95" s="43">
        <f t="shared" si="2"/>
        <v>1.5338666666666667</v>
      </c>
      <c r="I95" s="11" t="s">
        <v>17</v>
      </c>
    </row>
    <row r="96" spans="1:9" ht="11.25" customHeight="1">
      <c r="A96" s="37">
        <v>43698</v>
      </c>
      <c r="B96" s="10">
        <v>350400</v>
      </c>
      <c r="C96" s="38">
        <v>431000</v>
      </c>
      <c r="D96" s="39">
        <v>328000</v>
      </c>
      <c r="E96" s="40">
        <v>31000</v>
      </c>
      <c r="F96" s="41">
        <v>297000</v>
      </c>
      <c r="G96" s="42">
        <v>2.69</v>
      </c>
      <c r="H96" s="43">
        <f t="shared" si="2"/>
        <v>1.2300228310502284</v>
      </c>
      <c r="I96" s="11" t="s">
        <v>17</v>
      </c>
    </row>
    <row r="97" spans="1:9" ht="11.25" customHeight="1">
      <c r="A97" s="37">
        <v>43719</v>
      </c>
      <c r="B97" s="10">
        <v>175400</v>
      </c>
      <c r="C97" s="38">
        <v>173000</v>
      </c>
      <c r="D97" s="39">
        <v>168000</v>
      </c>
      <c r="E97" s="40">
        <v>34000</v>
      </c>
      <c r="F97" s="41">
        <v>134000</v>
      </c>
      <c r="G97" s="42">
        <v>2.76</v>
      </c>
      <c r="H97" s="43">
        <f t="shared" si="2"/>
        <v>0.9863169897377423</v>
      </c>
      <c r="I97" s="11" t="s">
        <v>17</v>
      </c>
    </row>
    <row r="98" spans="1:8" ht="11.25" customHeight="1">
      <c r="A98" s="37">
        <v>44273</v>
      </c>
      <c r="B98" s="10">
        <v>130000</v>
      </c>
      <c r="C98" s="38">
        <v>280000</v>
      </c>
      <c r="D98" s="39">
        <v>130000</v>
      </c>
      <c r="E98" s="40">
        <v>97000</v>
      </c>
      <c r="F98" s="41">
        <v>33000</v>
      </c>
      <c r="G98" s="42">
        <v>3.29</v>
      </c>
      <c r="H98" s="43">
        <f t="shared" si="2"/>
        <v>2.1538461538461537</v>
      </c>
    </row>
    <row r="99" spans="1:8" ht="11.25" customHeight="1">
      <c r="A99" s="37">
        <v>44301</v>
      </c>
      <c r="B99" s="10">
        <v>120000</v>
      </c>
      <c r="C99" s="38">
        <v>782000</v>
      </c>
      <c r="D99" s="39">
        <v>120000</v>
      </c>
      <c r="E99" s="40">
        <v>100000</v>
      </c>
      <c r="F99" s="41">
        <v>20000</v>
      </c>
      <c r="G99" s="42">
        <v>3.6</v>
      </c>
      <c r="H99" s="43">
        <f t="shared" si="2"/>
        <v>6.516666666666667</v>
      </c>
    </row>
    <row r="100" spans="1:8" ht="11.25" customHeight="1">
      <c r="A100" s="37">
        <v>44385</v>
      </c>
      <c r="B100" s="10">
        <v>140000</v>
      </c>
      <c r="C100" s="38">
        <v>651800</v>
      </c>
      <c r="D100" s="39">
        <v>140000</v>
      </c>
      <c r="E100" s="40">
        <v>65000</v>
      </c>
      <c r="F100" s="41">
        <v>75000</v>
      </c>
      <c r="G100" s="42">
        <v>4.6</v>
      </c>
      <c r="H100" s="43">
        <f t="shared" si="2"/>
        <v>4.655714285714286</v>
      </c>
    </row>
    <row r="101" spans="1:8" ht="11.25" customHeight="1">
      <c r="A101" s="37">
        <v>44419</v>
      </c>
      <c r="B101" s="10">
        <v>140000</v>
      </c>
      <c r="C101" s="38">
        <v>343000</v>
      </c>
      <c r="D101" s="39">
        <v>140000</v>
      </c>
      <c r="E101" s="40">
        <v>82000</v>
      </c>
      <c r="F101" s="41">
        <v>58000</v>
      </c>
      <c r="G101" s="42">
        <v>4.8</v>
      </c>
      <c r="H101" s="43">
        <f t="shared" si="2"/>
        <v>2.45</v>
      </c>
    </row>
    <row r="102" spans="1:8" ht="11.25" customHeight="1">
      <c r="A102" s="37">
        <v>44488</v>
      </c>
      <c r="B102" s="10">
        <v>140000</v>
      </c>
      <c r="C102" s="38">
        <v>254200</v>
      </c>
      <c r="D102" s="39">
        <v>140000</v>
      </c>
      <c r="E102" s="40">
        <v>98200</v>
      </c>
      <c r="F102" s="41">
        <v>41800</v>
      </c>
      <c r="G102" s="42">
        <v>6.48</v>
      </c>
      <c r="H102" s="43">
        <f t="shared" si="2"/>
        <v>1.8157142857142856</v>
      </c>
    </row>
    <row r="103" spans="1:8" ht="13.5" customHeight="1">
      <c r="A103" s="37">
        <v>44516</v>
      </c>
      <c r="B103" s="10">
        <v>135000</v>
      </c>
      <c r="C103" s="38">
        <v>246000</v>
      </c>
      <c r="D103" s="39">
        <v>135000</v>
      </c>
      <c r="E103" s="40">
        <v>80000</v>
      </c>
      <c r="F103" s="41">
        <v>55000</v>
      </c>
      <c r="G103" s="42">
        <v>5.94</v>
      </c>
      <c r="H103" s="43">
        <f t="shared" si="2"/>
        <v>1.8222222222222222</v>
      </c>
    </row>
    <row r="105" ht="11.25" customHeight="1">
      <c r="A105" s="33" t="s">
        <v>12</v>
      </c>
    </row>
    <row r="106" ht="11.25" customHeight="1">
      <c r="A106" s="33" t="s">
        <v>16</v>
      </c>
    </row>
    <row r="107" ht="11.25" customHeight="1">
      <c r="A107" s="33" t="s">
        <v>18</v>
      </c>
    </row>
  </sheetData>
  <sheetProtection/>
  <mergeCells count="9">
    <mergeCell ref="H5:H7"/>
    <mergeCell ref="G5:G7"/>
    <mergeCell ref="E6:E7"/>
    <mergeCell ref="F6:F7"/>
    <mergeCell ref="D6:D7"/>
    <mergeCell ref="A5:A7"/>
    <mergeCell ref="B5:B7"/>
    <mergeCell ref="C5:C7"/>
    <mergeCell ref="D5:F5"/>
  </mergeCells>
  <printOptions/>
  <pageMargins left="0.7874015748031497" right="0.7874015748031497" top="0.984251968503937" bottom="0.984251968503937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Banco Central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BCCH</dc:creator>
  <cp:keywords/>
  <dc:description/>
  <cp:lastModifiedBy>Joaquin Guajardo Beroiza</cp:lastModifiedBy>
  <cp:lastPrinted>2007-06-20T14:47:42Z</cp:lastPrinted>
  <dcterms:created xsi:type="dcterms:W3CDTF">2006-11-15T16:38:13Z</dcterms:created>
  <dcterms:modified xsi:type="dcterms:W3CDTF">2021-11-23T15:02:04Z</dcterms:modified>
  <cp:category/>
  <cp:version/>
  <cp:contentType/>
  <cp:contentStatus/>
</cp:coreProperties>
</file>